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950\Desktop\統計ふじみExcel\新しいフォルダー\"/>
    </mc:Choice>
  </mc:AlternateContent>
  <bookViews>
    <workbookView xWindow="0" yWindow="0" windowWidth="8940" windowHeight="5805" activeTab="3"/>
  </bookViews>
  <sheets>
    <sheet name="7-3-1" sheetId="2" r:id="rId1"/>
    <sheet name="7-3-2" sheetId="3" r:id="rId2"/>
    <sheet name="7-3-3" sheetId="4" r:id="rId3"/>
    <sheet name="7-3-4" sheetId="5" r:id="rId4"/>
  </sheets>
  <definedNames>
    <definedName name="_xlnm.Print_Area" localSheetId="0">'7-3-1'!$A$3:$F$27</definedName>
    <definedName name="_xlnm.Print_Area" localSheetId="1">'7-3-2'!$A$3:$F$38</definedName>
    <definedName name="_xlnm.Print_Area" localSheetId="2">'7-3-3'!$A$3:$E$21</definedName>
    <definedName name="_xlnm.Print_Area" localSheetId="3">'7-3-4'!$A$3:$E$19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E6" i="5"/>
  <c r="D5" i="4" l="1"/>
  <c r="D6" i="4"/>
  <c r="D7" i="4"/>
  <c r="D8" i="4"/>
  <c r="D9" i="4"/>
  <c r="D10" i="4"/>
  <c r="D11" i="4"/>
  <c r="D25" i="2" l="1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E26" i="2"/>
  <c r="F26" i="2"/>
  <c r="D26" i="2" l="1"/>
</calcChain>
</file>

<file path=xl/sharedStrings.xml><?xml version="1.0" encoding="utf-8"?>
<sst xmlns="http://schemas.openxmlformats.org/spreadsheetml/2006/main" count="78" uniqueCount="72">
  <si>
    <t>資料：高齢者福祉課 　</t>
    <rPh sb="0" eb="2">
      <t>シリョウ</t>
    </rPh>
    <rPh sb="3" eb="6">
      <t>コウレイシャ</t>
    </rPh>
    <rPh sb="6" eb="8">
      <t>フクシ</t>
    </rPh>
    <rPh sb="8" eb="9">
      <t>カ</t>
    </rPh>
    <phoneticPr fontId="5"/>
  </si>
  <si>
    <t>つるせきクラブ</t>
  </si>
  <si>
    <t>打越せせらぎ会</t>
    <rPh sb="0" eb="2">
      <t>ウチコシ</t>
    </rPh>
    <rPh sb="6" eb="7">
      <t>カイ</t>
    </rPh>
    <phoneticPr fontId="5"/>
  </si>
  <si>
    <t>西みずほ台熟年クラブ</t>
    <rPh sb="0" eb="1">
      <t>ニシ</t>
    </rPh>
    <rPh sb="4" eb="5">
      <t>ダイ</t>
    </rPh>
    <rPh sb="5" eb="7">
      <t>ジュクネン</t>
    </rPh>
    <phoneticPr fontId="5"/>
  </si>
  <si>
    <t>みずほ寿会</t>
    <rPh sb="3" eb="4">
      <t>コトブキ</t>
    </rPh>
    <rPh sb="4" eb="5">
      <t>カイ</t>
    </rPh>
    <phoneticPr fontId="5"/>
  </si>
  <si>
    <t>わかば会</t>
    <rPh sb="3" eb="4">
      <t>カイ</t>
    </rPh>
    <phoneticPr fontId="5"/>
  </si>
  <si>
    <t>松濤会</t>
    <rPh sb="0" eb="1">
      <t>マツ</t>
    </rPh>
    <rPh sb="1" eb="2">
      <t>ナミ</t>
    </rPh>
    <rPh sb="2" eb="3">
      <t>カイ</t>
    </rPh>
    <phoneticPr fontId="5"/>
  </si>
  <si>
    <t>水谷東一丁目ふれあい会</t>
    <rPh sb="0" eb="2">
      <t>ミズタニ</t>
    </rPh>
    <rPh sb="2" eb="3">
      <t>ヒガシ</t>
    </rPh>
    <rPh sb="3" eb="4">
      <t>イチ</t>
    </rPh>
    <rPh sb="4" eb="6">
      <t>チョウメ</t>
    </rPh>
    <rPh sb="10" eb="11">
      <t>カイ</t>
    </rPh>
    <phoneticPr fontId="5"/>
  </si>
  <si>
    <t>南畑・水谷支部Ｂ</t>
    <phoneticPr fontId="5"/>
  </si>
  <si>
    <t>水子楽友会</t>
    <rPh sb="0" eb="2">
      <t>ミズコ</t>
    </rPh>
    <rPh sb="2" eb="3">
      <t>ラク</t>
    </rPh>
    <rPh sb="3" eb="4">
      <t>トモ</t>
    </rPh>
    <rPh sb="4" eb="5">
      <t>カイ</t>
    </rPh>
    <phoneticPr fontId="5"/>
  </si>
  <si>
    <t>福寿会</t>
    <rPh sb="0" eb="2">
      <t>フクジュ</t>
    </rPh>
    <rPh sb="2" eb="3">
      <t>カイ</t>
    </rPh>
    <phoneticPr fontId="5"/>
  </si>
  <si>
    <t>南畑・水谷支部A</t>
    <phoneticPr fontId="3"/>
  </si>
  <si>
    <t>夢クラブ関沢</t>
    <rPh sb="0" eb="1">
      <t>ユメ</t>
    </rPh>
    <rPh sb="4" eb="6">
      <t>セキザワ</t>
    </rPh>
    <phoneticPr fontId="5"/>
  </si>
  <si>
    <t>百寿会</t>
    <rPh sb="0" eb="1">
      <t>ヒャク</t>
    </rPh>
    <rPh sb="1" eb="2">
      <t>コトブキ</t>
    </rPh>
    <rPh sb="2" eb="3">
      <t>カイ</t>
    </rPh>
    <phoneticPr fontId="5"/>
  </si>
  <si>
    <t>東一熟年クラブ</t>
    <rPh sb="0" eb="1">
      <t>ヒガシ</t>
    </rPh>
    <rPh sb="1" eb="2">
      <t>イチ</t>
    </rPh>
    <rPh sb="2" eb="4">
      <t>ジュクネン</t>
    </rPh>
    <phoneticPr fontId="5"/>
  </si>
  <si>
    <t>友愛クラブ</t>
    <rPh sb="0" eb="2">
      <t>ユウアイ</t>
    </rPh>
    <phoneticPr fontId="5"/>
  </si>
  <si>
    <t>末広会</t>
    <rPh sb="0" eb="2">
      <t>スエヒロ</t>
    </rPh>
    <rPh sb="2" eb="3">
      <t>カイ</t>
    </rPh>
    <phoneticPr fontId="5"/>
  </si>
  <si>
    <t>鶴瀬支部Ｂ</t>
    <rPh sb="0" eb="1">
      <t>ツル</t>
    </rPh>
    <rPh sb="1" eb="2">
      <t>セ</t>
    </rPh>
    <rPh sb="2" eb="3">
      <t>ササ</t>
    </rPh>
    <rPh sb="3" eb="4">
      <t>ブ</t>
    </rPh>
    <phoneticPr fontId="5"/>
  </si>
  <si>
    <t>谷津の森クラブ</t>
    <rPh sb="0" eb="2">
      <t>ヤツ</t>
    </rPh>
    <rPh sb="3" eb="4">
      <t>モリ</t>
    </rPh>
    <phoneticPr fontId="5"/>
  </si>
  <si>
    <t>花人クラブ</t>
    <rPh sb="0" eb="1">
      <t>ハナ</t>
    </rPh>
    <rPh sb="1" eb="2">
      <t>ヒト</t>
    </rPh>
    <phoneticPr fontId="5"/>
  </si>
  <si>
    <t>羽沢のんき会</t>
    <rPh sb="0" eb="2">
      <t>ハネサワ</t>
    </rPh>
    <rPh sb="5" eb="6">
      <t>カイ</t>
    </rPh>
    <phoneticPr fontId="5"/>
  </si>
  <si>
    <t>渡戸喜楽会</t>
    <rPh sb="0" eb="2">
      <t>ワタド</t>
    </rPh>
    <rPh sb="2" eb="3">
      <t>キ</t>
    </rPh>
    <rPh sb="3" eb="4">
      <t>ラク</t>
    </rPh>
    <rPh sb="4" eb="5">
      <t>カイ</t>
    </rPh>
    <phoneticPr fontId="5"/>
  </si>
  <si>
    <t>上住会</t>
    <rPh sb="0" eb="1">
      <t>ウエ</t>
    </rPh>
    <rPh sb="1" eb="2">
      <t>ス</t>
    </rPh>
    <rPh sb="2" eb="3">
      <t>カイ</t>
    </rPh>
    <phoneticPr fontId="5"/>
  </si>
  <si>
    <t>鶴の子会</t>
    <rPh sb="0" eb="1">
      <t>ツル</t>
    </rPh>
    <rPh sb="2" eb="3">
      <t>コ</t>
    </rPh>
    <rPh sb="3" eb="4">
      <t>カイ</t>
    </rPh>
    <phoneticPr fontId="5"/>
  </si>
  <si>
    <t>鶴瀬支部Ａ</t>
    <rPh sb="0" eb="1">
      <t>ツル</t>
    </rPh>
    <rPh sb="1" eb="2">
      <t>セ</t>
    </rPh>
    <rPh sb="2" eb="3">
      <t>ササ</t>
    </rPh>
    <rPh sb="3" eb="4">
      <t>ブ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</si>
  <si>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</si>
  <si>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</si>
  <si>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会員数</t>
    <rPh sb="0" eb="3">
      <t>カイインスウ</t>
    </rPh>
    <phoneticPr fontId="5"/>
  </si>
  <si>
    <t>ク　　ラ　　ブ　　名</t>
    <rPh sb="9" eb="10">
      <t>メイ</t>
    </rPh>
    <phoneticPr fontId="5"/>
  </si>
  <si>
    <t>№</t>
  </si>
  <si>
    <t>支部名</t>
    <rPh sb="0" eb="2">
      <t>シブ</t>
    </rPh>
    <rPh sb="2" eb="3">
      <t>メイ</t>
    </rPh>
    <phoneticPr fontId="5"/>
  </si>
  <si>
    <t>1 老人クラブ別会員数</t>
    <rPh sb="2" eb="4">
      <t>ロウジン</t>
    </rPh>
    <rPh sb="7" eb="8">
      <t>ベツ</t>
    </rPh>
    <rPh sb="8" eb="11">
      <t>カイインスウ</t>
    </rPh>
    <phoneticPr fontId="5"/>
  </si>
  <si>
    <t>7社会福祉－3老人福祉</t>
    <rPh sb="1" eb="3">
      <t>シャカイ</t>
    </rPh>
    <rPh sb="3" eb="5">
      <t>フクシ</t>
    </rPh>
    <rPh sb="7" eb="9">
      <t>ロウジン</t>
    </rPh>
    <rPh sb="9" eb="11">
      <t>フクシ</t>
    </rPh>
    <phoneticPr fontId="5"/>
  </si>
  <si>
    <t>令和5年4月現在</t>
    <rPh sb="0" eb="2">
      <t>レイワ</t>
    </rPh>
    <rPh sb="3" eb="4">
      <t>ネン</t>
    </rPh>
    <rPh sb="5" eb="6">
      <t>ガツ</t>
    </rPh>
    <rPh sb="6" eb="8">
      <t>ゲンザイ</t>
    </rPh>
    <phoneticPr fontId="5"/>
  </si>
  <si>
    <t xml:space="preserve"> 計</t>
    <rPh sb="1" eb="2">
      <t>ケイ</t>
    </rPh>
    <phoneticPr fontId="3"/>
  </si>
  <si>
    <t>資料：高齢者福祉課</t>
  </si>
  <si>
    <t>令   元</t>
    <rPh sb="0" eb="1">
      <t>レイ</t>
    </rPh>
    <rPh sb="4" eb="5">
      <t>ガン</t>
    </rPh>
    <phoneticPr fontId="3"/>
  </si>
  <si>
    <t>平　4</t>
    <rPh sb="0" eb="1">
      <t>ヒラ</t>
    </rPh>
    <phoneticPr fontId="3"/>
  </si>
  <si>
    <t>平    3</t>
    <phoneticPr fontId="3"/>
  </si>
  <si>
    <t>市外居住者</t>
  </si>
  <si>
    <t>市内居住者</t>
  </si>
  <si>
    <t>１日平均</t>
    <phoneticPr fontId="3"/>
  </si>
  <si>
    <t>利用日数（日）</t>
    <rPh sb="5" eb="6">
      <t>ニチ</t>
    </rPh>
    <phoneticPr fontId="3"/>
  </si>
  <si>
    <t>利用者総数</t>
  </si>
  <si>
    <t>年　度</t>
    <phoneticPr fontId="3"/>
  </si>
  <si>
    <t>単位：人</t>
    <rPh sb="0" eb="2">
      <t>タンイ</t>
    </rPh>
    <rPh sb="3" eb="4">
      <t>ニン</t>
    </rPh>
    <phoneticPr fontId="3"/>
  </si>
  <si>
    <t>2 老人福祉センター利用の状況</t>
    <rPh sb="2" eb="4">
      <t>ロウジン</t>
    </rPh>
    <rPh sb="4" eb="6">
      <t>フクシ</t>
    </rPh>
    <rPh sb="10" eb="12">
      <t>リヨウ</t>
    </rPh>
    <rPh sb="13" eb="15">
      <t>ジョウキョウ</t>
    </rPh>
    <phoneticPr fontId="5"/>
  </si>
  <si>
    <t>※2)被保険者数は対象期間の平均被保険者数。</t>
    <phoneticPr fontId="5"/>
  </si>
  <si>
    <t>※1)対象期間は3月から2月の12ヵ月。</t>
    <phoneticPr fontId="5"/>
  </si>
  <si>
    <t>資料：保険年金課　</t>
    <rPh sb="0" eb="2">
      <t>シリョウ</t>
    </rPh>
    <rPh sb="3" eb="5">
      <t>ホケン</t>
    </rPh>
    <rPh sb="5" eb="7">
      <t>ネンキン</t>
    </rPh>
    <rPh sb="7" eb="8">
      <t>カ</t>
    </rPh>
    <phoneticPr fontId="5"/>
  </si>
  <si>
    <t>△3.51%</t>
    <phoneticPr fontId="3"/>
  </si>
  <si>
    <t>令　元</t>
    <rPh sb="0" eb="1">
      <t>レイ</t>
    </rPh>
    <rPh sb="2" eb="3">
      <t>ガン</t>
    </rPh>
    <phoneticPr fontId="3"/>
  </si>
  <si>
    <t>△0.07%</t>
    <phoneticPr fontId="3"/>
  </si>
  <si>
    <t>△1.04%</t>
    <phoneticPr fontId="3"/>
  </si>
  <si>
    <t>△4.13%</t>
    <phoneticPr fontId="3"/>
  </si>
  <si>
    <t>△1.783%</t>
    <phoneticPr fontId="3"/>
  </si>
  <si>
    <t>-</t>
    <phoneticPr fontId="5"/>
  </si>
  <si>
    <t>平　21</t>
    <phoneticPr fontId="3"/>
  </si>
  <si>
    <t>対前年比</t>
    <rPh sb="0" eb="1">
      <t>タイ</t>
    </rPh>
    <rPh sb="1" eb="3">
      <t>ゼンネン</t>
    </rPh>
    <rPh sb="3" eb="4">
      <t>ヒ</t>
    </rPh>
    <phoneticPr fontId="5"/>
  </si>
  <si>
    <t>一人当たりの医療費</t>
    <rPh sb="0" eb="2">
      <t>ヒトリ</t>
    </rPh>
    <rPh sb="2" eb="3">
      <t>ア</t>
    </rPh>
    <rPh sb="6" eb="8">
      <t>イリョウ</t>
    </rPh>
    <rPh sb="8" eb="9">
      <t>ヒ</t>
    </rPh>
    <phoneticPr fontId="5"/>
  </si>
  <si>
    <r>
      <rPr>
        <sz val="10"/>
        <rFont val="HGPｺﾞｼｯｸM"/>
        <family val="3"/>
        <charset val="128"/>
      </rPr>
      <t>被保険者数</t>
    </r>
    <r>
      <rPr>
        <vertAlign val="superscript"/>
        <sz val="10"/>
        <rFont val="HGPｺﾞｼｯｸM"/>
        <family val="3"/>
        <charset val="128"/>
      </rPr>
      <t>※2</t>
    </r>
    <rPh sb="0" eb="4">
      <t>ヒホケンシャ</t>
    </rPh>
    <rPh sb="4" eb="5">
      <t>スウ</t>
    </rPh>
    <phoneticPr fontId="5"/>
  </si>
  <si>
    <t>費用額</t>
    <rPh sb="0" eb="2">
      <t>ヒヨウ</t>
    </rPh>
    <rPh sb="2" eb="3">
      <t>ガク</t>
    </rPh>
    <phoneticPr fontId="5"/>
  </si>
  <si>
    <t>年　度</t>
    <rPh sb="0" eb="1">
      <t>トシ</t>
    </rPh>
    <rPh sb="2" eb="3">
      <t>タビ</t>
    </rPh>
    <phoneticPr fontId="5"/>
  </si>
  <si>
    <t>各年度末日現在</t>
    <rPh sb="0" eb="3">
      <t>カクネンド</t>
    </rPh>
    <rPh sb="3" eb="5">
      <t>マツジツ</t>
    </rPh>
    <rPh sb="5" eb="7">
      <t>ゲンザイ</t>
    </rPh>
    <phoneticPr fontId="3"/>
  </si>
  <si>
    <r>
      <t>3 後期高齢者医療保険医療費の状況</t>
    </r>
    <r>
      <rPr>
        <vertAlign val="superscript"/>
        <sz val="14"/>
        <rFont val="HGPｺﾞｼｯｸM"/>
        <family val="3"/>
        <charset val="128"/>
      </rPr>
      <t>※1</t>
    </r>
    <rPh sb="2" eb="4">
      <t>コウキ</t>
    </rPh>
    <rPh sb="4" eb="6">
      <t>コウレイ</t>
    </rPh>
    <rPh sb="6" eb="7">
      <t>シャ</t>
    </rPh>
    <rPh sb="7" eb="9">
      <t>イリョウ</t>
    </rPh>
    <rPh sb="9" eb="11">
      <t>ホケン</t>
    </rPh>
    <rPh sb="11" eb="13">
      <t>イリョウ</t>
    </rPh>
    <rPh sb="13" eb="14">
      <t>ヒ</t>
    </rPh>
    <rPh sb="15" eb="17">
      <t>ジョウキョウ</t>
    </rPh>
    <phoneticPr fontId="5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</si>
  <si>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5"/>
  </si>
  <si>
    <t>被保険者75歳以上</t>
    <rPh sb="0" eb="1">
      <t>ヒ</t>
    </rPh>
    <rPh sb="1" eb="4">
      <t>ホケンシャ</t>
    </rPh>
    <rPh sb="6" eb="7">
      <t>サイ</t>
    </rPh>
    <rPh sb="7" eb="9">
      <t>イジョウ</t>
    </rPh>
    <phoneticPr fontId="5"/>
  </si>
  <si>
    <t>被保険者75歳未満</t>
    <rPh sb="0" eb="1">
      <t>ヒ</t>
    </rPh>
    <rPh sb="1" eb="4">
      <t>ホケンシャ</t>
    </rPh>
    <rPh sb="6" eb="7">
      <t>サイ</t>
    </rPh>
    <rPh sb="7" eb="9">
      <t>ミマン</t>
    </rPh>
    <phoneticPr fontId="5"/>
  </si>
  <si>
    <t>被保険者数</t>
    <rPh sb="0" eb="4">
      <t>ヒホケンシャ</t>
    </rPh>
    <rPh sb="4" eb="5">
      <t>スウ</t>
    </rPh>
    <phoneticPr fontId="5"/>
  </si>
  <si>
    <t>人口</t>
    <rPh sb="0" eb="2">
      <t>ジンコウ</t>
    </rPh>
    <phoneticPr fontId="5"/>
  </si>
  <si>
    <t>各年度末日現在</t>
    <rPh sb="0" eb="3">
      <t>カクネンド</t>
    </rPh>
    <rPh sb="3" eb="4">
      <t>マツ</t>
    </rPh>
    <rPh sb="4" eb="5">
      <t>ヒ</t>
    </rPh>
    <rPh sb="5" eb="7">
      <t>ゲンザイ</t>
    </rPh>
    <phoneticPr fontId="5"/>
  </si>
  <si>
    <t>4 後期高齢者医療被保険者数の推移</t>
    <rPh sb="2" eb="4">
      <t>コウキ</t>
    </rPh>
    <rPh sb="4" eb="7">
      <t>コウレイシャ</t>
    </rPh>
    <rPh sb="7" eb="9">
      <t>イリョウ</t>
    </rPh>
    <rPh sb="9" eb="13">
      <t>ヒホケンシャ</t>
    </rPh>
    <rPh sb="13" eb="14">
      <t>スウ</t>
    </rPh>
    <rPh sb="15" eb="17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</si>
</sst>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vertAlign val="superscript"/>
      <sz val="14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4" fillId="0" borderId="0" xfId="1" applyFont="1"/>
    <xf numFmtId="0" fontId="4" fillId="0" borderId="1" xfId="1" applyFont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4" xfId="1" applyFont="1" applyBorder="1" applyAlignment="1">
      <alignment horizontal="distributed" vertical="center" indent="2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4" fillId="0" borderId="8" xfId="1" applyFont="1" applyBorder="1" applyAlignment="1">
      <alignment horizontal="distributed" vertical="center" indent="2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distributed" vertical="center" indent="2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horizontal="distributed" vertical="center" indent="2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9" xfId="1" applyFont="1" applyBorder="1"/>
    <xf numFmtId="0" fontId="6" fillId="0" borderId="0" xfId="1" applyFont="1" applyAlignment="1"/>
    <xf numFmtId="0" fontId="6" fillId="0" borderId="0" xfId="1" applyFont="1" applyAlignment="1">
      <alignment horizontal="left" indent="1"/>
    </xf>
    <xf numFmtId="0" fontId="2" fillId="0" borderId="0" xfId="1" applyFont="1" applyAlignment="1"/>
    <xf numFmtId="0" fontId="7" fillId="0" borderId="1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38" fontId="7" fillId="0" borderId="3" xfId="2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0" fontId="4" fillId="0" borderId="5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right" vertical="center"/>
    </xf>
    <xf numFmtId="0" fontId="4" fillId="0" borderId="10" xfId="1" applyFont="1" applyBorder="1" applyAlignment="1">
      <alignment horizontal="center" vertical="center" textRotation="255" wrapText="1" shrinkToFit="1"/>
    </xf>
    <xf numFmtId="0" fontId="4" fillId="0" borderId="5" xfId="1" applyFont="1" applyBorder="1" applyAlignment="1">
      <alignment horizontal="center" vertical="center" textRotation="255" shrinkToFit="1"/>
    </xf>
    <xf numFmtId="0" fontId="7" fillId="0" borderId="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4" fillId="0" borderId="19" xfId="1" applyFont="1" applyFill="1" applyBorder="1" applyAlignment="1">
      <alignment horizontal="right"/>
    </xf>
    <xf numFmtId="0" fontId="4" fillId="0" borderId="1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Border="1" applyAlignment="1">
      <alignment horizontal="left" vertical="center"/>
    </xf>
    <xf numFmtId="0" fontId="4" fillId="0" borderId="0" xfId="1" applyFont="1" applyBorder="1"/>
    <xf numFmtId="0" fontId="4" fillId="0" borderId="19" xfId="1" applyFont="1" applyBorder="1" applyAlignment="1">
      <alignment horizontal="right" vertical="center"/>
    </xf>
    <xf numFmtId="3" fontId="4" fillId="0" borderId="19" xfId="1" applyNumberFormat="1" applyFont="1" applyBorder="1" applyAlignment="1">
      <alignment horizontal="right" vertical="center"/>
    </xf>
    <xf numFmtId="3" fontId="7" fillId="0" borderId="19" xfId="1" applyNumberFormat="1" applyFont="1" applyBorder="1" applyAlignment="1">
      <alignment horizontal="right" vertical="center"/>
    </xf>
    <xf numFmtId="0" fontId="4" fillId="0" borderId="22" xfId="1" applyFont="1" applyFill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7" fillId="0" borderId="4" xfId="1" applyNumberFormat="1" applyFont="1" applyBorder="1" applyAlignment="1">
      <alignment horizontal="right" vertical="center"/>
    </xf>
    <xf numFmtId="0" fontId="4" fillId="0" borderId="6" xfId="1" applyFont="1" applyFill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indent="1"/>
    </xf>
    <xf numFmtId="0" fontId="4" fillId="0" borderId="10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distributed" justifyLastLine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distributed" justifyLastLine="1"/>
    </xf>
    <xf numFmtId="0" fontId="2" fillId="0" borderId="19" xfId="1" applyFont="1" applyBorder="1" applyAlignment="1">
      <alignment horizontal="right"/>
    </xf>
    <xf numFmtId="0" fontId="2" fillId="0" borderId="19" xfId="1" applyFont="1" applyBorder="1"/>
    <xf numFmtId="0" fontId="6" fillId="0" borderId="0" xfId="1" applyFont="1" applyAlignment="1">
      <alignment horizontal="right"/>
    </xf>
    <xf numFmtId="38" fontId="4" fillId="0" borderId="0" xfId="2" applyFont="1" applyBorder="1"/>
    <xf numFmtId="176" fontId="4" fillId="0" borderId="0" xfId="1" applyNumberFormat="1" applyFont="1" applyBorder="1" applyAlignment="1">
      <alignment horizontal="right" vertical="center"/>
    </xf>
    <xf numFmtId="10" fontId="4" fillId="0" borderId="0" xfId="2" applyNumberFormat="1" applyFont="1" applyBorder="1"/>
    <xf numFmtId="38" fontId="4" fillId="0" borderId="0" xfId="2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 wrapText="1" shrinkToFit="1"/>
    </xf>
    <xf numFmtId="10" fontId="4" fillId="0" borderId="19" xfId="2" applyNumberFormat="1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10" fontId="4" fillId="0" borderId="0" xfId="2" applyNumberFormat="1" applyFont="1" applyBorder="1" applyAlignment="1">
      <alignment horizontal="right" vertical="center"/>
    </xf>
    <xf numFmtId="0" fontId="4" fillId="0" borderId="21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2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4" fillId="0" borderId="0" xfId="1" applyFont="1" applyBorder="1" applyAlignment="1">
      <alignment shrinkToFit="1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38" fontId="4" fillId="0" borderId="19" xfId="2" applyFont="1" applyBorder="1" applyAlignment="1">
      <alignment vertical="center"/>
    </xf>
    <xf numFmtId="176" fontId="4" fillId="0" borderId="19" xfId="1" applyNumberFormat="1" applyFont="1" applyBorder="1" applyAlignment="1">
      <alignment horizontal="right" vertical="center"/>
    </xf>
    <xf numFmtId="3" fontId="4" fillId="0" borderId="27" xfId="1" applyNumberFormat="1" applyFont="1" applyBorder="1" applyAlignment="1">
      <alignment horizontal="right" vertical="center"/>
    </xf>
    <xf numFmtId="38" fontId="4" fillId="0" borderId="0" xfId="2" applyFont="1" applyBorder="1" applyAlignment="1">
      <alignment vertical="center"/>
    </xf>
    <xf numFmtId="3" fontId="4" fillId="0" borderId="4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view="pageBreakPreview" topLeftCell="A19" zoomScale="85" zoomScaleNormal="100" zoomScaleSheetLayoutView="85" workbookViewId="0">
      <selection activeCell="I7" sqref="I7"/>
    </sheetView>
  </sheetViews>
  <sheetFormatPr defaultRowHeight="13.5"/>
  <cols>
    <col min="1" max="1" width="10" style="2" customWidth="1"/>
    <col min="2" max="2" width="5.75" style="1" customWidth="1"/>
    <col min="3" max="3" width="35.375" style="1" customWidth="1"/>
    <col min="4" max="6" width="13" style="1" customWidth="1"/>
    <col min="7" max="16384" width="9" style="1"/>
  </cols>
  <sheetData>
    <row r="1" spans="1:6" ht="13.5" customHeight="1">
      <c r="A1" s="23" t="s">
        <v>32</v>
      </c>
      <c r="B1" s="23"/>
      <c r="C1" s="23"/>
    </row>
    <row r="2" spans="1:6" ht="17.25" customHeight="1">
      <c r="A2" s="22" t="s">
        <v>31</v>
      </c>
      <c r="B2" s="21"/>
      <c r="C2" s="21"/>
      <c r="D2" s="21"/>
    </row>
    <row r="3" spans="1:6" s="3" customFormat="1" ht="12.75" customHeight="1" thickBot="1">
      <c r="A3" s="20"/>
      <c r="B3" s="20"/>
      <c r="C3" s="20"/>
      <c r="D3" s="20"/>
      <c r="E3" s="38" t="s">
        <v>33</v>
      </c>
      <c r="F3" s="38"/>
    </row>
    <row r="4" spans="1:6" s="3" customFormat="1" ht="7.5" customHeight="1">
      <c r="A4" s="39" t="s">
        <v>30</v>
      </c>
      <c r="B4" s="41" t="s">
        <v>29</v>
      </c>
      <c r="C4" s="41" t="s">
        <v>28</v>
      </c>
      <c r="D4" s="43" t="s">
        <v>27</v>
      </c>
      <c r="E4" s="45"/>
      <c r="F4" s="45"/>
    </row>
    <row r="5" spans="1:6" s="3" customFormat="1" ht="19.5" customHeight="1">
      <c r="A5" s="40"/>
      <c r="B5" s="42"/>
      <c r="C5" s="42"/>
      <c r="D5" s="44"/>
      <c r="E5" s="19" t="s">
        <v>26</v>
      </c>
      <c r="F5" s="18" t="s">
        <v>25</v>
      </c>
    </row>
    <row r="6" spans="1:6" s="3" customFormat="1" ht="30" customHeight="1">
      <c r="A6" s="30" t="s">
        <v>24</v>
      </c>
      <c r="B6" s="17">
        <v>1</v>
      </c>
      <c r="C6" s="16" t="s">
        <v>23</v>
      </c>
      <c r="D6" s="24">
        <f t="shared" ref="D6:D25" si="0">SUM(E6:F6)</f>
        <v>40</v>
      </c>
      <c r="E6" s="15">
        <v>7</v>
      </c>
      <c r="F6" s="15">
        <v>33</v>
      </c>
    </row>
    <row r="7" spans="1:6" s="3" customFormat="1" ht="30" customHeight="1">
      <c r="A7" s="31"/>
      <c r="B7" s="7">
        <v>2</v>
      </c>
      <c r="C7" s="6" t="s">
        <v>22</v>
      </c>
      <c r="D7" s="25">
        <f t="shared" si="0"/>
        <v>40</v>
      </c>
      <c r="E7" s="14">
        <v>3</v>
      </c>
      <c r="F7" s="14">
        <v>37</v>
      </c>
    </row>
    <row r="8" spans="1:6" s="3" customFormat="1" ht="30" customHeight="1">
      <c r="A8" s="31"/>
      <c r="B8" s="7">
        <v>3</v>
      </c>
      <c r="C8" s="6" t="s">
        <v>21</v>
      </c>
      <c r="D8" s="25">
        <f t="shared" si="0"/>
        <v>30</v>
      </c>
      <c r="E8" s="5">
        <v>6</v>
      </c>
      <c r="F8" s="5">
        <v>24</v>
      </c>
    </row>
    <row r="9" spans="1:6" s="3" customFormat="1" ht="30" customHeight="1">
      <c r="A9" s="31"/>
      <c r="B9" s="7">
        <v>4</v>
      </c>
      <c r="C9" s="6" t="s">
        <v>20</v>
      </c>
      <c r="D9" s="25">
        <f t="shared" si="0"/>
        <v>31</v>
      </c>
      <c r="E9" s="5">
        <v>11</v>
      </c>
      <c r="F9" s="5">
        <v>20</v>
      </c>
    </row>
    <row r="10" spans="1:6" s="3" customFormat="1" ht="30" customHeight="1">
      <c r="A10" s="31"/>
      <c r="B10" s="7">
        <v>5</v>
      </c>
      <c r="C10" s="12" t="s">
        <v>19</v>
      </c>
      <c r="D10" s="25">
        <f t="shared" si="0"/>
        <v>50</v>
      </c>
      <c r="E10" s="5">
        <v>16</v>
      </c>
      <c r="F10" s="5">
        <v>34</v>
      </c>
    </row>
    <row r="11" spans="1:6" s="3" customFormat="1" ht="30" customHeight="1">
      <c r="A11" s="32"/>
      <c r="B11" s="10">
        <v>6</v>
      </c>
      <c r="C11" s="9" t="s">
        <v>18</v>
      </c>
      <c r="D11" s="26">
        <f t="shared" si="0"/>
        <v>52</v>
      </c>
      <c r="E11" s="8">
        <v>27</v>
      </c>
      <c r="F11" s="8">
        <v>25</v>
      </c>
    </row>
    <row r="12" spans="1:6" s="3" customFormat="1" ht="30" customHeight="1">
      <c r="A12" s="31" t="s">
        <v>17</v>
      </c>
      <c r="B12" s="7">
        <v>7</v>
      </c>
      <c r="C12" s="6" t="s">
        <v>16</v>
      </c>
      <c r="D12" s="25">
        <f t="shared" si="0"/>
        <v>24</v>
      </c>
      <c r="E12" s="5">
        <v>11</v>
      </c>
      <c r="F12" s="5">
        <v>13</v>
      </c>
    </row>
    <row r="13" spans="1:6" s="3" customFormat="1" ht="30" customHeight="1">
      <c r="A13" s="31"/>
      <c r="B13" s="7">
        <v>8</v>
      </c>
      <c r="C13" s="6" t="s">
        <v>15</v>
      </c>
      <c r="D13" s="25">
        <f t="shared" si="0"/>
        <v>51</v>
      </c>
      <c r="E13" s="5">
        <v>16</v>
      </c>
      <c r="F13" s="5">
        <v>35</v>
      </c>
    </row>
    <row r="14" spans="1:6" s="3" customFormat="1" ht="30" customHeight="1">
      <c r="A14" s="31"/>
      <c r="B14" s="7">
        <v>9</v>
      </c>
      <c r="C14" s="6" t="s">
        <v>14</v>
      </c>
      <c r="D14" s="25">
        <f t="shared" si="0"/>
        <v>52</v>
      </c>
      <c r="E14" s="5">
        <v>21</v>
      </c>
      <c r="F14" s="5">
        <v>31</v>
      </c>
    </row>
    <row r="15" spans="1:6" s="3" customFormat="1" ht="30" customHeight="1">
      <c r="A15" s="31"/>
      <c r="B15" s="11">
        <v>10</v>
      </c>
      <c r="C15" s="6" t="s">
        <v>13</v>
      </c>
      <c r="D15" s="25">
        <f t="shared" si="0"/>
        <v>43</v>
      </c>
      <c r="E15" s="5">
        <v>15</v>
      </c>
      <c r="F15" s="5">
        <v>28</v>
      </c>
    </row>
    <row r="16" spans="1:6" s="3" customFormat="1" ht="30" customHeight="1">
      <c r="A16" s="32"/>
      <c r="B16" s="13">
        <v>11</v>
      </c>
      <c r="C16" s="9" t="s">
        <v>12</v>
      </c>
      <c r="D16" s="26">
        <f t="shared" si="0"/>
        <v>46</v>
      </c>
      <c r="E16" s="8">
        <v>19</v>
      </c>
      <c r="F16" s="8">
        <v>27</v>
      </c>
    </row>
    <row r="17" spans="1:6" s="3" customFormat="1" ht="30" customHeight="1">
      <c r="A17" s="34" t="s">
        <v>11</v>
      </c>
      <c r="B17" s="7">
        <v>12</v>
      </c>
      <c r="C17" s="12" t="s">
        <v>10</v>
      </c>
      <c r="D17" s="25">
        <f t="shared" si="0"/>
        <v>56</v>
      </c>
      <c r="E17" s="5">
        <v>28</v>
      </c>
      <c r="F17" s="5">
        <v>28</v>
      </c>
    </row>
    <row r="18" spans="1:6" s="3" customFormat="1" ht="30" customHeight="1">
      <c r="A18" s="35"/>
      <c r="B18" s="10">
        <v>13</v>
      </c>
      <c r="C18" s="9" t="s">
        <v>9</v>
      </c>
      <c r="D18" s="26">
        <f t="shared" si="0"/>
        <v>62</v>
      </c>
      <c r="E18" s="8">
        <v>27</v>
      </c>
      <c r="F18" s="8">
        <v>35</v>
      </c>
    </row>
    <row r="19" spans="1:6" s="3" customFormat="1" ht="30" customHeight="1">
      <c r="A19" s="31" t="s">
        <v>8</v>
      </c>
      <c r="B19" s="7">
        <v>14</v>
      </c>
      <c r="C19" s="6" t="s">
        <v>7</v>
      </c>
      <c r="D19" s="25">
        <f t="shared" si="0"/>
        <v>31</v>
      </c>
      <c r="E19" s="5">
        <v>12</v>
      </c>
      <c r="F19" s="5">
        <v>19</v>
      </c>
    </row>
    <row r="20" spans="1:6" s="3" customFormat="1" ht="30" customHeight="1">
      <c r="A20" s="31"/>
      <c r="B20" s="7">
        <v>15</v>
      </c>
      <c r="C20" s="6" t="s">
        <v>6</v>
      </c>
      <c r="D20" s="25">
        <f t="shared" si="0"/>
        <v>42</v>
      </c>
      <c r="E20" s="5">
        <v>18</v>
      </c>
      <c r="F20" s="5">
        <v>24</v>
      </c>
    </row>
    <row r="21" spans="1:6" s="3" customFormat="1" ht="30" customHeight="1">
      <c r="A21" s="31"/>
      <c r="B21" s="7">
        <v>16</v>
      </c>
      <c r="C21" s="6" t="s">
        <v>5</v>
      </c>
      <c r="D21" s="25">
        <f t="shared" si="0"/>
        <v>30</v>
      </c>
      <c r="E21" s="5">
        <v>17</v>
      </c>
      <c r="F21" s="5">
        <v>13</v>
      </c>
    </row>
    <row r="22" spans="1:6" s="3" customFormat="1" ht="30" customHeight="1">
      <c r="A22" s="31"/>
      <c r="B22" s="7">
        <v>17</v>
      </c>
      <c r="C22" s="6" t="s">
        <v>4</v>
      </c>
      <c r="D22" s="25">
        <f t="shared" si="0"/>
        <v>57</v>
      </c>
      <c r="E22" s="5">
        <v>30</v>
      </c>
      <c r="F22" s="5">
        <v>27</v>
      </c>
    </row>
    <row r="23" spans="1:6" s="3" customFormat="1" ht="30" customHeight="1">
      <c r="A23" s="31"/>
      <c r="B23" s="7">
        <v>18</v>
      </c>
      <c r="C23" s="6" t="s">
        <v>3</v>
      </c>
      <c r="D23" s="25">
        <f t="shared" si="0"/>
        <v>60</v>
      </c>
      <c r="E23" s="5">
        <v>22</v>
      </c>
      <c r="F23" s="5">
        <v>38</v>
      </c>
    </row>
    <row r="24" spans="1:6" s="3" customFormat="1" ht="30" customHeight="1">
      <c r="A24" s="31"/>
      <c r="B24" s="7">
        <v>19</v>
      </c>
      <c r="C24" s="6" t="s">
        <v>2</v>
      </c>
      <c r="D24" s="25">
        <f t="shared" si="0"/>
        <v>61</v>
      </c>
      <c r="E24" s="5">
        <v>33</v>
      </c>
      <c r="F24" s="5">
        <v>28</v>
      </c>
    </row>
    <row r="25" spans="1:6" s="3" customFormat="1" ht="30" customHeight="1">
      <c r="A25" s="32"/>
      <c r="B25" s="7">
        <v>20</v>
      </c>
      <c r="C25" s="6" t="s">
        <v>1</v>
      </c>
      <c r="D25" s="25">
        <f t="shared" si="0"/>
        <v>79</v>
      </c>
      <c r="E25" s="5">
        <v>34</v>
      </c>
      <c r="F25" s="5">
        <v>45</v>
      </c>
    </row>
    <row r="26" spans="1:6" s="3" customFormat="1" ht="27.75" customHeight="1" thickBot="1">
      <c r="A26" s="36" t="s">
        <v>34</v>
      </c>
      <c r="B26" s="36"/>
      <c r="C26" s="37"/>
      <c r="D26" s="27">
        <f>SUM(D6:D25)</f>
        <v>937</v>
      </c>
      <c r="E26" s="28">
        <f>SUM(E6:E25)</f>
        <v>373</v>
      </c>
      <c r="F26" s="28">
        <f>SUM(F6:F25)</f>
        <v>564</v>
      </c>
    </row>
    <row r="27" spans="1:6" s="3" customFormat="1" ht="15.75" customHeight="1">
      <c r="A27" s="4" t="s">
        <v>0</v>
      </c>
      <c r="B27" s="4"/>
      <c r="C27" s="4"/>
      <c r="D27" s="33"/>
      <c r="E27" s="33"/>
      <c r="F27" s="33"/>
    </row>
  </sheetData>
  <mergeCells count="12">
    <mergeCell ref="E3:F3"/>
    <mergeCell ref="A4:A5"/>
    <mergeCell ref="B4:B5"/>
    <mergeCell ref="C4:C5"/>
    <mergeCell ref="D4:D5"/>
    <mergeCell ref="E4:F4"/>
    <mergeCell ref="A6:A11"/>
    <mergeCell ref="A12:A16"/>
    <mergeCell ref="A19:A25"/>
    <mergeCell ref="D27:F27"/>
    <mergeCell ref="A17:A18"/>
    <mergeCell ref="A26:C26"/>
  </mergeCells>
  <phoneticPr fontId="3"/>
  <pageMargins left="0.6692913385826772" right="0.6692913385826772" top="0.98425196850393704" bottom="0.39370078740157483" header="0.59055118110236227" footer="0.51181102362204722"/>
  <pageSetup paperSize="9" orientation="portrait" r:id="rId1"/>
  <headerFooter scaleWithDoc="0">
    <oddHeader>&amp;L&amp;"HGPｺﾞｼｯｸM,ﾒﾃﾞｨｳﾑ"7社会福祉－3老人福祉
&amp;14　1　老人クラブ別会員数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view="pageBreakPreview" zoomScaleNormal="100" zoomScaleSheetLayoutView="100" workbookViewId="0">
      <selection activeCell="C38" sqref="C38"/>
    </sheetView>
  </sheetViews>
  <sheetFormatPr defaultRowHeight="13.5"/>
  <cols>
    <col min="1" max="1" width="8.125" style="1" customWidth="1"/>
    <col min="2" max="2" width="17.625" style="46" customWidth="1"/>
    <col min="3" max="5" width="16.5" style="46" customWidth="1"/>
    <col min="6" max="6" width="14.875" style="46" customWidth="1"/>
    <col min="7" max="16384" width="9" style="1"/>
  </cols>
  <sheetData>
    <row r="1" spans="1:10">
      <c r="A1" s="23" t="s">
        <v>32</v>
      </c>
    </row>
    <row r="2" spans="1:10" ht="17.25" customHeight="1">
      <c r="A2" s="22" t="s">
        <v>46</v>
      </c>
      <c r="B2" s="73"/>
      <c r="C2" s="73"/>
      <c r="D2" s="73"/>
      <c r="E2" s="73"/>
    </row>
    <row r="3" spans="1:10" ht="12.75" customHeight="1" thickBot="1">
      <c r="A3" s="72"/>
      <c r="B3" s="71"/>
      <c r="C3" s="71"/>
      <c r="D3" s="71"/>
      <c r="E3" s="71"/>
      <c r="F3" s="71" t="s">
        <v>45</v>
      </c>
    </row>
    <row r="4" spans="1:10" s="3" customFormat="1" ht="7.5" customHeight="1">
      <c r="A4" s="70" t="s">
        <v>44</v>
      </c>
      <c r="B4" s="69" t="s">
        <v>43</v>
      </c>
      <c r="C4" s="45"/>
      <c r="D4" s="68"/>
      <c r="E4" s="67" t="s">
        <v>42</v>
      </c>
      <c r="F4" s="66" t="s">
        <v>41</v>
      </c>
      <c r="G4" s="48"/>
    </row>
    <row r="5" spans="1:10" s="3" customFormat="1" ht="22.5" customHeight="1">
      <c r="A5" s="65"/>
      <c r="B5" s="64"/>
      <c r="C5" s="29" t="s">
        <v>40</v>
      </c>
      <c r="D5" s="29" t="s">
        <v>39</v>
      </c>
      <c r="E5" s="41"/>
      <c r="F5" s="63"/>
      <c r="G5" s="48"/>
    </row>
    <row r="6" spans="1:10" s="3" customFormat="1" ht="22.5" hidden="1" customHeight="1">
      <c r="A6" s="62" t="s">
        <v>38</v>
      </c>
      <c r="B6" s="57">
        <v>26089</v>
      </c>
      <c r="C6" s="54">
        <v>25710</v>
      </c>
      <c r="D6" s="54">
        <v>379</v>
      </c>
      <c r="E6" s="54">
        <v>291</v>
      </c>
      <c r="F6" s="54">
        <v>90</v>
      </c>
      <c r="G6" s="48"/>
    </row>
    <row r="7" spans="1:10" s="3" customFormat="1" ht="22.5" customHeight="1">
      <c r="A7" s="58" t="s">
        <v>37</v>
      </c>
      <c r="B7" s="57">
        <v>22951</v>
      </c>
      <c r="C7" s="54">
        <v>22594</v>
      </c>
      <c r="D7" s="54">
        <v>357</v>
      </c>
      <c r="E7" s="54">
        <v>294</v>
      </c>
      <c r="F7" s="54">
        <v>78</v>
      </c>
      <c r="G7" s="48"/>
    </row>
    <row r="8" spans="1:10" s="3" customFormat="1" ht="22.5" customHeight="1">
      <c r="A8" s="58">
        <v>5</v>
      </c>
      <c r="B8" s="57">
        <v>22185</v>
      </c>
      <c r="C8" s="54">
        <v>21812</v>
      </c>
      <c r="D8" s="54">
        <v>373</v>
      </c>
      <c r="E8" s="54">
        <v>294</v>
      </c>
      <c r="F8" s="54">
        <v>75</v>
      </c>
      <c r="G8" s="48"/>
    </row>
    <row r="9" spans="1:10" s="3" customFormat="1" ht="22.5" customHeight="1">
      <c r="A9" s="58">
        <v>6</v>
      </c>
      <c r="B9" s="57">
        <v>22719</v>
      </c>
      <c r="C9" s="54">
        <v>22335</v>
      </c>
      <c r="D9" s="54">
        <v>384</v>
      </c>
      <c r="E9" s="54">
        <v>295</v>
      </c>
      <c r="F9" s="54">
        <v>77</v>
      </c>
      <c r="G9" s="48"/>
      <c r="J9" s="61"/>
    </row>
    <row r="10" spans="1:10" s="3" customFormat="1" ht="22.5" customHeight="1">
      <c r="A10" s="58">
        <v>7</v>
      </c>
      <c r="B10" s="57">
        <v>21691</v>
      </c>
      <c r="C10" s="54">
        <v>21339</v>
      </c>
      <c r="D10" s="54">
        <v>352</v>
      </c>
      <c r="E10" s="54">
        <v>283</v>
      </c>
      <c r="F10" s="54">
        <v>77</v>
      </c>
      <c r="G10" s="48"/>
    </row>
    <row r="11" spans="1:10" s="3" customFormat="1" ht="22.5" customHeight="1">
      <c r="A11" s="58">
        <v>8</v>
      </c>
      <c r="B11" s="57">
        <v>23728</v>
      </c>
      <c r="C11" s="54">
        <v>23433</v>
      </c>
      <c r="D11" s="54">
        <v>295</v>
      </c>
      <c r="E11" s="54">
        <v>294</v>
      </c>
      <c r="F11" s="54">
        <v>81</v>
      </c>
      <c r="G11" s="48"/>
    </row>
    <row r="12" spans="1:10" s="3" customFormat="1" ht="22.5" customHeight="1">
      <c r="A12" s="58">
        <v>9</v>
      </c>
      <c r="B12" s="57">
        <v>22976</v>
      </c>
      <c r="C12" s="54">
        <v>22648</v>
      </c>
      <c r="D12" s="54">
        <v>328</v>
      </c>
      <c r="E12" s="54">
        <v>294</v>
      </c>
      <c r="F12" s="54">
        <v>78</v>
      </c>
      <c r="G12" s="48"/>
    </row>
    <row r="13" spans="1:10" s="3" customFormat="1" ht="22.5" customHeight="1">
      <c r="A13" s="58">
        <v>10</v>
      </c>
      <c r="B13" s="57">
        <v>23444</v>
      </c>
      <c r="C13" s="54">
        <v>23175</v>
      </c>
      <c r="D13" s="54">
        <v>269</v>
      </c>
      <c r="E13" s="54">
        <v>291</v>
      </c>
      <c r="F13" s="54">
        <v>81</v>
      </c>
      <c r="G13" s="48"/>
    </row>
    <row r="14" spans="1:10" s="3" customFormat="1" ht="22.5" customHeight="1">
      <c r="A14" s="58">
        <v>11</v>
      </c>
      <c r="B14" s="57">
        <v>23191</v>
      </c>
      <c r="C14" s="54">
        <v>22897</v>
      </c>
      <c r="D14" s="54">
        <v>294</v>
      </c>
      <c r="E14" s="54">
        <v>294</v>
      </c>
      <c r="F14" s="54">
        <v>79</v>
      </c>
      <c r="G14" s="48"/>
    </row>
    <row r="15" spans="1:10" s="3" customFormat="1" ht="22.5" customHeight="1">
      <c r="A15" s="58">
        <v>12</v>
      </c>
      <c r="B15" s="57">
        <v>23489</v>
      </c>
      <c r="C15" s="54">
        <v>22979</v>
      </c>
      <c r="D15" s="54">
        <v>510</v>
      </c>
      <c r="E15" s="54">
        <v>293</v>
      </c>
      <c r="F15" s="54">
        <v>80</v>
      </c>
      <c r="G15" s="48"/>
    </row>
    <row r="16" spans="1:10" s="3" customFormat="1" ht="22.5" customHeight="1">
      <c r="A16" s="56">
        <v>13</v>
      </c>
      <c r="B16" s="57">
        <v>23643</v>
      </c>
      <c r="C16" s="54">
        <v>23250</v>
      </c>
      <c r="D16" s="54">
        <v>393</v>
      </c>
      <c r="E16" s="54">
        <v>294</v>
      </c>
      <c r="F16" s="54">
        <v>80</v>
      </c>
      <c r="G16" s="48"/>
    </row>
    <row r="17" spans="1:7" s="48" customFormat="1" ht="22.5" customHeight="1">
      <c r="A17" s="56">
        <v>14</v>
      </c>
      <c r="B17" s="57">
        <v>26932</v>
      </c>
      <c r="C17" s="54">
        <v>26509</v>
      </c>
      <c r="D17" s="54">
        <v>423</v>
      </c>
      <c r="E17" s="54">
        <v>294</v>
      </c>
      <c r="F17" s="54">
        <v>92</v>
      </c>
    </row>
    <row r="18" spans="1:7" s="3" customFormat="1" ht="22.5" customHeight="1">
      <c r="A18" s="56">
        <v>15</v>
      </c>
      <c r="B18" s="57">
        <v>28152</v>
      </c>
      <c r="C18" s="54">
        <v>27753</v>
      </c>
      <c r="D18" s="54">
        <v>399</v>
      </c>
      <c r="E18" s="54">
        <v>296</v>
      </c>
      <c r="F18" s="54">
        <v>95</v>
      </c>
      <c r="G18" s="48"/>
    </row>
    <row r="19" spans="1:7" s="3" customFormat="1" ht="22.5" customHeight="1">
      <c r="A19" s="56">
        <v>16</v>
      </c>
      <c r="B19" s="57">
        <v>27758</v>
      </c>
      <c r="C19" s="54">
        <v>27271</v>
      </c>
      <c r="D19" s="54">
        <v>487</v>
      </c>
      <c r="E19" s="54">
        <v>294</v>
      </c>
      <c r="F19" s="54">
        <v>94</v>
      </c>
      <c r="G19" s="48"/>
    </row>
    <row r="20" spans="1:7" s="3" customFormat="1" ht="22.5" customHeight="1">
      <c r="A20" s="56">
        <v>17</v>
      </c>
      <c r="B20" s="57">
        <v>23290</v>
      </c>
      <c r="C20" s="54">
        <v>22833</v>
      </c>
      <c r="D20" s="60">
        <v>457</v>
      </c>
      <c r="E20" s="60">
        <v>294</v>
      </c>
      <c r="F20" s="54">
        <v>79</v>
      </c>
      <c r="G20" s="48"/>
    </row>
    <row r="21" spans="1:7" s="3" customFormat="1" ht="22.5" customHeight="1">
      <c r="A21" s="56">
        <v>18</v>
      </c>
      <c r="B21" s="57">
        <v>25359</v>
      </c>
      <c r="C21" s="54">
        <v>24781</v>
      </c>
      <c r="D21" s="59">
        <v>578</v>
      </c>
      <c r="E21" s="59">
        <v>294</v>
      </c>
      <c r="F21" s="54">
        <v>86</v>
      </c>
      <c r="G21" s="48"/>
    </row>
    <row r="22" spans="1:7" s="3" customFormat="1" ht="22.5" customHeight="1">
      <c r="A22" s="56">
        <v>19</v>
      </c>
      <c r="B22" s="57">
        <v>24601</v>
      </c>
      <c r="C22" s="54">
        <v>24077</v>
      </c>
      <c r="D22" s="59">
        <v>524</v>
      </c>
      <c r="E22" s="59">
        <v>294</v>
      </c>
      <c r="F22" s="54">
        <v>84</v>
      </c>
      <c r="G22" s="48"/>
    </row>
    <row r="23" spans="1:7" s="3" customFormat="1" ht="22.5" customHeight="1">
      <c r="A23" s="56">
        <v>20</v>
      </c>
      <c r="B23" s="57">
        <v>27117</v>
      </c>
      <c r="C23" s="54">
        <v>26620</v>
      </c>
      <c r="D23" s="59">
        <v>497</v>
      </c>
      <c r="E23" s="59">
        <v>294</v>
      </c>
      <c r="F23" s="54">
        <v>92</v>
      </c>
      <c r="G23" s="48"/>
    </row>
    <row r="24" spans="1:7" s="3" customFormat="1" ht="22.5" customHeight="1">
      <c r="A24" s="56">
        <v>21</v>
      </c>
      <c r="B24" s="57">
        <v>28780</v>
      </c>
      <c r="C24" s="54">
        <v>28499</v>
      </c>
      <c r="D24" s="59">
        <v>281</v>
      </c>
      <c r="E24" s="59">
        <v>292</v>
      </c>
      <c r="F24" s="54">
        <v>99</v>
      </c>
      <c r="G24" s="48"/>
    </row>
    <row r="25" spans="1:7" s="3" customFormat="1" ht="22.5" customHeight="1">
      <c r="A25" s="56">
        <v>22</v>
      </c>
      <c r="B25" s="57">
        <v>29383</v>
      </c>
      <c r="C25" s="54">
        <v>29221</v>
      </c>
      <c r="D25" s="59">
        <v>162</v>
      </c>
      <c r="E25" s="59">
        <v>286</v>
      </c>
      <c r="F25" s="54">
        <v>103</v>
      </c>
      <c r="G25" s="48"/>
    </row>
    <row r="26" spans="1:7" s="3" customFormat="1" ht="22.5" customHeight="1">
      <c r="A26" s="56">
        <v>23</v>
      </c>
      <c r="B26" s="57">
        <v>24993</v>
      </c>
      <c r="C26" s="54">
        <v>24818</v>
      </c>
      <c r="D26" s="59">
        <v>175</v>
      </c>
      <c r="E26" s="59">
        <v>228</v>
      </c>
      <c r="F26" s="54">
        <v>110</v>
      </c>
      <c r="G26" s="48"/>
    </row>
    <row r="27" spans="1:7" s="3" customFormat="1" ht="22.5" customHeight="1">
      <c r="A27" s="56">
        <v>24</v>
      </c>
      <c r="B27" s="57">
        <v>34551</v>
      </c>
      <c r="C27" s="54">
        <v>34300</v>
      </c>
      <c r="D27" s="59">
        <v>251</v>
      </c>
      <c r="E27" s="59">
        <v>295</v>
      </c>
      <c r="F27" s="54">
        <v>117</v>
      </c>
      <c r="G27" s="48"/>
    </row>
    <row r="28" spans="1:7" s="3" customFormat="1" ht="22.5" customHeight="1">
      <c r="A28" s="56">
        <v>25</v>
      </c>
      <c r="B28" s="57">
        <v>36055</v>
      </c>
      <c r="C28" s="54">
        <v>35874</v>
      </c>
      <c r="D28" s="59">
        <v>181</v>
      </c>
      <c r="E28" s="59">
        <v>292</v>
      </c>
      <c r="F28" s="54">
        <v>123</v>
      </c>
      <c r="G28" s="48"/>
    </row>
    <row r="29" spans="1:7" s="3" customFormat="1" ht="22.5" customHeight="1">
      <c r="A29" s="56">
        <v>26</v>
      </c>
      <c r="B29" s="57">
        <v>38868</v>
      </c>
      <c r="C29" s="54">
        <v>38657</v>
      </c>
      <c r="D29" s="59">
        <v>211</v>
      </c>
      <c r="E29" s="59">
        <v>295</v>
      </c>
      <c r="F29" s="54">
        <v>132</v>
      </c>
      <c r="G29" s="48"/>
    </row>
    <row r="30" spans="1:7" s="3" customFormat="1" ht="22.5" customHeight="1">
      <c r="A30" s="56">
        <v>27</v>
      </c>
      <c r="B30" s="57">
        <v>37886</v>
      </c>
      <c r="C30" s="54">
        <v>37632</v>
      </c>
      <c r="D30" s="59">
        <v>254</v>
      </c>
      <c r="E30" s="59">
        <v>295</v>
      </c>
      <c r="F30" s="54">
        <v>128</v>
      </c>
      <c r="G30" s="48"/>
    </row>
    <row r="31" spans="1:7" s="3" customFormat="1" ht="22.5" customHeight="1">
      <c r="A31" s="56">
        <v>28</v>
      </c>
      <c r="B31" s="57">
        <v>41200</v>
      </c>
      <c r="C31" s="54">
        <v>40964</v>
      </c>
      <c r="D31" s="59">
        <v>236</v>
      </c>
      <c r="E31" s="59">
        <v>294</v>
      </c>
      <c r="F31" s="54">
        <v>140</v>
      </c>
      <c r="G31" s="48"/>
    </row>
    <row r="32" spans="1:7" s="3" customFormat="1" ht="22.5" customHeight="1">
      <c r="A32" s="56">
        <v>29</v>
      </c>
      <c r="B32" s="57">
        <v>41274</v>
      </c>
      <c r="C32" s="54">
        <v>40898</v>
      </c>
      <c r="D32" s="59">
        <v>376</v>
      </c>
      <c r="E32" s="59">
        <v>294</v>
      </c>
      <c r="F32" s="54">
        <v>140</v>
      </c>
      <c r="G32" s="48"/>
    </row>
    <row r="33" spans="1:7" s="3" customFormat="1" ht="22.5" customHeight="1">
      <c r="A33" s="56">
        <v>30</v>
      </c>
      <c r="B33" s="57">
        <v>28973</v>
      </c>
      <c r="C33" s="54">
        <v>28812</v>
      </c>
      <c r="D33" s="59">
        <v>161</v>
      </c>
      <c r="E33" s="59">
        <v>208</v>
      </c>
      <c r="F33" s="54">
        <v>139</v>
      </c>
      <c r="G33" s="48"/>
    </row>
    <row r="34" spans="1:7" s="3" customFormat="1" ht="22.5" customHeight="1">
      <c r="A34" s="58" t="s">
        <v>36</v>
      </c>
      <c r="B34" s="57">
        <v>32364</v>
      </c>
      <c r="C34" s="54">
        <v>32130</v>
      </c>
      <c r="D34" s="53">
        <v>234</v>
      </c>
      <c r="E34" s="53">
        <v>265</v>
      </c>
      <c r="F34" s="53">
        <v>122</v>
      </c>
      <c r="G34" s="48"/>
    </row>
    <row r="35" spans="1:7" s="3" customFormat="1" ht="22.5" customHeight="1">
      <c r="A35" s="56">
        <v>2</v>
      </c>
      <c r="B35" s="57">
        <v>7285</v>
      </c>
      <c r="C35" s="54">
        <v>7276</v>
      </c>
      <c r="D35" s="53">
        <v>9</v>
      </c>
      <c r="E35" s="53">
        <v>244</v>
      </c>
      <c r="F35" s="53">
        <v>30</v>
      </c>
      <c r="G35" s="48"/>
    </row>
    <row r="36" spans="1:7" s="3" customFormat="1" ht="22.5" customHeight="1">
      <c r="A36" s="56">
        <v>3</v>
      </c>
      <c r="B36" s="55">
        <v>10938</v>
      </c>
      <c r="C36" s="54">
        <v>10925</v>
      </c>
      <c r="D36" s="53">
        <v>13</v>
      </c>
      <c r="E36" s="53">
        <v>294</v>
      </c>
      <c r="F36" s="53">
        <v>37</v>
      </c>
      <c r="G36" s="48"/>
    </row>
    <row r="37" spans="1:7" s="3" customFormat="1" ht="22.5" customHeight="1" thickBot="1">
      <c r="A37" s="52">
        <v>4</v>
      </c>
      <c r="B37" s="51">
        <v>18618</v>
      </c>
      <c r="C37" s="50">
        <v>18601</v>
      </c>
      <c r="D37" s="49">
        <v>17</v>
      </c>
      <c r="E37" s="49">
        <v>294</v>
      </c>
      <c r="F37" s="49">
        <v>63</v>
      </c>
      <c r="G37" s="48"/>
    </row>
    <row r="38" spans="1:7" s="3" customFormat="1" ht="15.75" customHeight="1">
      <c r="A38" s="47" t="s">
        <v>35</v>
      </c>
      <c r="B38" s="46"/>
      <c r="C38" s="46"/>
      <c r="D38" s="46"/>
      <c r="E38" s="46"/>
      <c r="F38" s="46"/>
    </row>
  </sheetData>
  <mergeCells count="5">
    <mergeCell ref="A4:A5"/>
    <mergeCell ref="F4:F5"/>
    <mergeCell ref="B4:B5"/>
    <mergeCell ref="C4:D4"/>
    <mergeCell ref="E4:E5"/>
  </mergeCells>
  <phoneticPr fontId="3"/>
  <pageMargins left="0.6692913385826772" right="0.6692913385826772" top="0.98425196850393704" bottom="0.39370078740157483" header="0.59055118110236227" footer="0.51181102362204722"/>
  <pageSetup paperSize="9" orientation="portrait" r:id="rId1"/>
  <headerFooter scaleWithDoc="0">
    <oddHeader>&amp;L&amp;"HGPｺﾞｼｯｸM,ﾒﾃﾞｨｳﾑ"7社会福祉－3老人福祉
&amp;14　2　老人福祉センター利用の状況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view="pageBreakPreview" zoomScaleNormal="100" zoomScaleSheetLayoutView="100" workbookViewId="0">
      <selection activeCell="B18" sqref="B18"/>
    </sheetView>
  </sheetViews>
  <sheetFormatPr defaultRowHeight="13.5"/>
  <cols>
    <col min="1" max="1" width="8.125" style="1" customWidth="1"/>
    <col min="2" max="2" width="24.125" style="1" customWidth="1"/>
    <col min="3" max="3" width="21.25" style="1" customWidth="1"/>
    <col min="4" max="4" width="23.375" style="1" customWidth="1"/>
    <col min="5" max="5" width="13.25" style="1" customWidth="1"/>
    <col min="6" max="6" width="9" style="1"/>
    <col min="7" max="7" width="13.5" style="1" customWidth="1"/>
    <col min="8" max="16384" width="9" style="1"/>
  </cols>
  <sheetData>
    <row r="1" spans="1:12">
      <c r="A1" s="23" t="s">
        <v>32</v>
      </c>
      <c r="B1" s="23"/>
      <c r="C1" s="23"/>
    </row>
    <row r="2" spans="1:12" ht="20.25">
      <c r="A2" s="89" t="s">
        <v>64</v>
      </c>
      <c r="B2" s="89"/>
      <c r="C2" s="89"/>
      <c r="D2" s="88"/>
      <c r="E2" s="88"/>
    </row>
    <row r="3" spans="1:12" s="3" customFormat="1" ht="12.75" customHeight="1" thickBot="1">
      <c r="A3" s="87"/>
      <c r="B3" s="87"/>
      <c r="C3" s="14"/>
      <c r="D3" s="14"/>
      <c r="E3" s="53" t="s">
        <v>63</v>
      </c>
    </row>
    <row r="4" spans="1:12" s="3" customFormat="1" ht="27.75" customHeight="1">
      <c r="A4" s="86" t="s">
        <v>62</v>
      </c>
      <c r="B4" s="85" t="s">
        <v>61</v>
      </c>
      <c r="C4" s="84" t="s">
        <v>60</v>
      </c>
      <c r="D4" s="83" t="s">
        <v>59</v>
      </c>
      <c r="E4" s="82" t="s">
        <v>58</v>
      </c>
      <c r="G4" s="48"/>
      <c r="H4" s="48"/>
      <c r="I4" s="48"/>
      <c r="J4" s="48"/>
      <c r="K4" s="48"/>
      <c r="L4" s="48"/>
    </row>
    <row r="5" spans="1:12" s="3" customFormat="1" ht="14.25" customHeight="1">
      <c r="A5" s="58" t="s">
        <v>57</v>
      </c>
      <c r="B5" s="77">
        <v>5548069099</v>
      </c>
      <c r="C5" s="77">
        <v>7005</v>
      </c>
      <c r="D5" s="77">
        <f>ROUND(B5/C5,0)</f>
        <v>792016</v>
      </c>
      <c r="E5" s="81" t="s">
        <v>56</v>
      </c>
      <c r="G5" s="48"/>
      <c r="H5" s="48"/>
      <c r="I5" s="48"/>
      <c r="J5" s="48"/>
      <c r="K5" s="48"/>
      <c r="L5" s="48"/>
    </row>
    <row r="6" spans="1:12" s="3" customFormat="1" ht="14.25" customHeight="1">
      <c r="A6" s="58">
        <v>22</v>
      </c>
      <c r="B6" s="77">
        <v>6063662940</v>
      </c>
      <c r="C6" s="77">
        <v>7569</v>
      </c>
      <c r="D6" s="77">
        <f>ROUND(B6/C6,0)</f>
        <v>801118</v>
      </c>
      <c r="E6" s="81">
        <v>1.15E-2</v>
      </c>
      <c r="G6" s="77"/>
      <c r="H6" s="77"/>
      <c r="I6" s="77"/>
      <c r="J6" s="48"/>
      <c r="K6" s="48"/>
      <c r="L6" s="48"/>
    </row>
    <row r="7" spans="1:12" s="3" customFormat="1" ht="14.25" customHeight="1">
      <c r="A7" s="58">
        <v>23</v>
      </c>
      <c r="B7" s="77">
        <v>6680979200</v>
      </c>
      <c r="C7" s="77">
        <v>8087</v>
      </c>
      <c r="D7" s="77">
        <f>ROUND(B7/C7,0)</f>
        <v>826138</v>
      </c>
      <c r="E7" s="81">
        <v>3.1199999999999999E-2</v>
      </c>
      <c r="G7" s="77"/>
      <c r="H7" s="77"/>
      <c r="I7" s="77"/>
      <c r="J7" s="48"/>
      <c r="K7" s="48"/>
      <c r="L7" s="48"/>
    </row>
    <row r="8" spans="1:12" s="3" customFormat="1" ht="14.25" customHeight="1">
      <c r="A8" s="58">
        <v>24</v>
      </c>
      <c r="B8" s="77">
        <v>7023732434</v>
      </c>
      <c r="C8" s="77">
        <v>8656</v>
      </c>
      <c r="D8" s="77">
        <f>ROUND(B8/C8,0)</f>
        <v>811429</v>
      </c>
      <c r="E8" s="81" t="s">
        <v>55</v>
      </c>
      <c r="G8" s="77"/>
      <c r="H8" s="77"/>
      <c r="I8" s="77"/>
      <c r="J8" s="48"/>
      <c r="K8" s="48"/>
      <c r="L8" s="48"/>
    </row>
    <row r="9" spans="1:12" s="3" customFormat="1" ht="14.25" customHeight="1">
      <c r="A9" s="58">
        <v>25</v>
      </c>
      <c r="B9" s="77">
        <v>7610646327</v>
      </c>
      <c r="C9" s="77">
        <v>9285</v>
      </c>
      <c r="D9" s="77">
        <f>ROUND(B9/C9,0)</f>
        <v>819671</v>
      </c>
      <c r="E9" s="81">
        <v>1.0200000000000001E-2</v>
      </c>
      <c r="G9" s="77"/>
      <c r="H9" s="77"/>
      <c r="I9" s="77"/>
      <c r="J9" s="48"/>
      <c r="K9" s="48"/>
      <c r="L9" s="48"/>
    </row>
    <row r="10" spans="1:12" s="3" customFormat="1" ht="14.25" customHeight="1">
      <c r="A10" s="58">
        <v>26</v>
      </c>
      <c r="B10" s="77">
        <v>7761859978</v>
      </c>
      <c r="C10" s="77">
        <v>9877</v>
      </c>
      <c r="D10" s="77">
        <f>ROUND(B10/C10,0)</f>
        <v>785852</v>
      </c>
      <c r="E10" s="81" t="s">
        <v>54</v>
      </c>
      <c r="G10" s="77"/>
      <c r="H10" s="77"/>
      <c r="I10" s="77"/>
      <c r="J10" s="48"/>
      <c r="K10" s="48"/>
      <c r="L10" s="48"/>
    </row>
    <row r="11" spans="1:12" s="3" customFormat="1" ht="14.25" customHeight="1">
      <c r="A11" s="58">
        <v>27</v>
      </c>
      <c r="B11" s="77">
        <v>8245034274</v>
      </c>
      <c r="C11" s="77">
        <v>10602</v>
      </c>
      <c r="D11" s="77">
        <f>ROUND(B11/C11,0)</f>
        <v>777687</v>
      </c>
      <c r="E11" s="81" t="s">
        <v>53</v>
      </c>
      <c r="G11" s="77"/>
      <c r="H11" s="77"/>
      <c r="I11" s="77"/>
      <c r="J11" s="48"/>
      <c r="K11" s="48"/>
      <c r="L11" s="48"/>
    </row>
    <row r="12" spans="1:12" s="3" customFormat="1" ht="14.25" customHeight="1">
      <c r="A12" s="58">
        <v>28</v>
      </c>
      <c r="B12" s="77">
        <v>9056382002</v>
      </c>
      <c r="C12" s="77">
        <v>11398</v>
      </c>
      <c r="D12" s="77">
        <v>794559</v>
      </c>
      <c r="E12" s="81">
        <v>2.1700000000000001E-2</v>
      </c>
      <c r="G12" s="77"/>
      <c r="H12" s="77"/>
      <c r="I12" s="77"/>
      <c r="J12" s="48"/>
      <c r="K12" s="48"/>
      <c r="L12" s="48"/>
    </row>
    <row r="13" spans="1:12" s="3" customFormat="1" ht="14.25" customHeight="1">
      <c r="A13" s="58">
        <v>29</v>
      </c>
      <c r="B13" s="77">
        <v>9790578723</v>
      </c>
      <c r="C13" s="77">
        <v>12174</v>
      </c>
      <c r="D13" s="77">
        <v>804220</v>
      </c>
      <c r="E13" s="81">
        <v>1.2200000000000001E-2</v>
      </c>
      <c r="G13" s="48"/>
      <c r="H13" s="48"/>
      <c r="I13" s="48"/>
      <c r="J13" s="48"/>
      <c r="K13" s="48"/>
      <c r="L13" s="48"/>
    </row>
    <row r="14" spans="1:12" s="3" customFormat="1" ht="14.25" customHeight="1">
      <c r="A14" s="58">
        <v>30</v>
      </c>
      <c r="B14" s="77">
        <v>10376600366</v>
      </c>
      <c r="C14" s="77">
        <v>12912</v>
      </c>
      <c r="D14" s="77">
        <v>803640</v>
      </c>
      <c r="E14" s="81" t="s">
        <v>52</v>
      </c>
      <c r="G14" s="48"/>
      <c r="H14" s="48"/>
      <c r="I14" s="48"/>
      <c r="J14" s="48"/>
      <c r="K14" s="48"/>
      <c r="L14" s="48"/>
    </row>
    <row r="15" spans="1:12" s="3" customFormat="1" ht="14.25" customHeight="1">
      <c r="A15" s="58" t="s">
        <v>51</v>
      </c>
      <c r="B15" s="77">
        <v>11357135644</v>
      </c>
      <c r="C15" s="77">
        <v>13588</v>
      </c>
      <c r="D15" s="77">
        <v>835821</v>
      </c>
      <c r="E15" s="81">
        <v>0.04</v>
      </c>
      <c r="G15" s="48"/>
      <c r="H15" s="48"/>
      <c r="I15" s="48"/>
      <c r="J15" s="48"/>
      <c r="K15" s="48"/>
      <c r="L15" s="48"/>
    </row>
    <row r="16" spans="1:12" s="3" customFormat="1" ht="15" customHeight="1">
      <c r="A16" s="58">
        <v>2</v>
      </c>
      <c r="B16" s="77">
        <v>11245801748</v>
      </c>
      <c r="C16" s="77">
        <v>13944</v>
      </c>
      <c r="D16" s="77">
        <v>806498</v>
      </c>
      <c r="E16" s="81" t="s">
        <v>50</v>
      </c>
      <c r="G16" s="48"/>
      <c r="H16" s="48"/>
      <c r="I16" s="48"/>
      <c r="J16" s="48"/>
      <c r="K16" s="48"/>
      <c r="L16" s="48"/>
    </row>
    <row r="17" spans="1:12" s="3" customFormat="1" ht="15" customHeight="1">
      <c r="A17" s="58">
        <v>3</v>
      </c>
      <c r="B17" s="77">
        <v>11682581979</v>
      </c>
      <c r="C17" s="77">
        <v>14163</v>
      </c>
      <c r="D17" s="77">
        <v>824866</v>
      </c>
      <c r="E17" s="81">
        <v>2.2800000000000001E-2</v>
      </c>
      <c r="G17" s="48"/>
      <c r="H17" s="48"/>
      <c r="I17" s="48"/>
      <c r="J17" s="48"/>
      <c r="K17" s="48"/>
      <c r="L17" s="48"/>
    </row>
    <row r="18" spans="1:12" s="3" customFormat="1" ht="15" customHeight="1" thickBot="1">
      <c r="A18" s="58">
        <v>4</v>
      </c>
      <c r="B18" s="77">
        <v>12548601773</v>
      </c>
      <c r="C18" s="80">
        <v>14807</v>
      </c>
      <c r="D18" s="80">
        <v>847478</v>
      </c>
      <c r="E18" s="79">
        <v>2.7400000000000001E-2</v>
      </c>
      <c r="G18" s="48"/>
      <c r="H18" s="48"/>
      <c r="I18" s="48"/>
      <c r="J18" s="48"/>
      <c r="K18" s="48"/>
      <c r="L18" s="48"/>
    </row>
    <row r="19" spans="1:12" s="3" customFormat="1" ht="15.75" customHeight="1">
      <c r="A19" s="78" t="s">
        <v>49</v>
      </c>
      <c r="B19" s="78"/>
      <c r="C19" s="77"/>
      <c r="D19" s="77"/>
      <c r="E19" s="76"/>
      <c r="G19" s="48"/>
      <c r="H19" s="48"/>
      <c r="I19" s="48"/>
      <c r="J19" s="48"/>
      <c r="K19" s="48"/>
      <c r="L19" s="48"/>
    </row>
    <row r="20" spans="1:12" s="3" customFormat="1" ht="15.75" customHeight="1">
      <c r="A20" s="14" t="s">
        <v>48</v>
      </c>
      <c r="B20" s="54"/>
      <c r="C20" s="54"/>
      <c r="D20" s="75"/>
      <c r="E20" s="74"/>
      <c r="G20" s="48"/>
      <c r="H20" s="48"/>
      <c r="I20" s="48"/>
      <c r="J20" s="48"/>
      <c r="K20" s="48"/>
      <c r="L20" s="48"/>
    </row>
    <row r="21" spans="1:12" s="3" customFormat="1" ht="15.75" customHeight="1">
      <c r="A21" s="14" t="s">
        <v>47</v>
      </c>
      <c r="B21" s="54"/>
      <c r="C21" s="54"/>
      <c r="D21" s="75"/>
      <c r="E21" s="74"/>
      <c r="G21" s="48"/>
      <c r="H21" s="48"/>
      <c r="I21" s="48"/>
      <c r="J21" s="48"/>
      <c r="K21" s="48"/>
      <c r="L21" s="48"/>
    </row>
  </sheetData>
  <mergeCells count="2">
    <mergeCell ref="A2:E2"/>
    <mergeCell ref="A19:B19"/>
  </mergeCells>
  <phoneticPr fontId="3"/>
  <pageMargins left="0.6692913385826772" right="0.6692913385826772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&amp;L&amp;"HGPｺﾞｼｯｸM,ﾒﾃﾞｨｳﾑ"7社会福祉－3老人福祉
&amp;14　3 後期高齢者医療保険医療費の状況&amp;X※１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view="pageBreakPreview" zoomScaleNormal="100" zoomScaleSheetLayoutView="100" workbookViewId="0">
      <selection activeCell="E8" sqref="E8"/>
    </sheetView>
  </sheetViews>
  <sheetFormatPr defaultRowHeight="13.5"/>
  <cols>
    <col min="1" max="1" width="8.125" style="1" customWidth="1"/>
    <col min="2" max="3" width="20" style="1" customWidth="1"/>
    <col min="4" max="5" width="21" style="1" customWidth="1"/>
    <col min="6" max="16384" width="9" style="1"/>
  </cols>
  <sheetData>
    <row r="1" spans="1:5">
      <c r="A1" s="23" t="s">
        <v>32</v>
      </c>
      <c r="B1" s="23"/>
      <c r="C1" s="23"/>
    </row>
    <row r="2" spans="1:5" ht="17.25">
      <c r="A2" s="89" t="s">
        <v>71</v>
      </c>
      <c r="B2" s="89"/>
      <c r="C2" s="89"/>
      <c r="D2" s="88"/>
      <c r="E2" s="88"/>
    </row>
    <row r="3" spans="1:5" s="3" customFormat="1" ht="12.75" customHeight="1" thickBot="1">
      <c r="A3" s="87"/>
      <c r="B3" s="87"/>
      <c r="C3" s="98" t="s">
        <v>70</v>
      </c>
      <c r="D3" s="98"/>
      <c r="E3" s="98"/>
    </row>
    <row r="4" spans="1:5" s="3" customFormat="1" ht="27.75" customHeight="1">
      <c r="A4" s="86" t="s">
        <v>62</v>
      </c>
      <c r="B4" s="85" t="s">
        <v>69</v>
      </c>
      <c r="C4" s="85" t="s">
        <v>68</v>
      </c>
      <c r="D4" s="83" t="s">
        <v>67</v>
      </c>
      <c r="E4" s="82" t="s">
        <v>66</v>
      </c>
    </row>
    <row r="5" spans="1:5" s="92" customFormat="1" ht="17.25" customHeight="1">
      <c r="A5" s="58" t="s">
        <v>57</v>
      </c>
      <c r="B5" s="97">
        <v>107001</v>
      </c>
      <c r="C5" s="54">
        <v>7326</v>
      </c>
      <c r="D5" s="75">
        <f>44+91</f>
        <v>135</v>
      </c>
      <c r="E5" s="96">
        <v>7191</v>
      </c>
    </row>
    <row r="6" spans="1:5" s="92" customFormat="1" ht="17.25" customHeight="1">
      <c r="A6" s="58">
        <v>22</v>
      </c>
      <c r="B6" s="97">
        <v>107459</v>
      </c>
      <c r="C6" s="54">
        <v>7905</v>
      </c>
      <c r="D6" s="75">
        <v>120</v>
      </c>
      <c r="E6" s="96">
        <f>7905-120</f>
        <v>7785</v>
      </c>
    </row>
    <row r="7" spans="1:5" s="92" customFormat="1" ht="17.25" customHeight="1">
      <c r="A7" s="58">
        <v>23</v>
      </c>
      <c r="B7" s="97">
        <v>107735</v>
      </c>
      <c r="C7" s="54">
        <v>8377</v>
      </c>
      <c r="D7" s="75">
        <v>96</v>
      </c>
      <c r="E7" s="96">
        <v>8281</v>
      </c>
    </row>
    <row r="8" spans="1:5" s="92" customFormat="1" ht="17.25" customHeight="1">
      <c r="A8" s="58">
        <v>24</v>
      </c>
      <c r="B8" s="97">
        <v>107990</v>
      </c>
      <c r="C8" s="54">
        <v>9056</v>
      </c>
      <c r="D8" s="75">
        <v>89</v>
      </c>
      <c r="E8" s="96">
        <v>8967</v>
      </c>
    </row>
    <row r="9" spans="1:5" s="92" customFormat="1" ht="17.25" customHeight="1">
      <c r="A9" s="58">
        <v>25</v>
      </c>
      <c r="B9" s="97">
        <v>108895</v>
      </c>
      <c r="C9" s="54">
        <v>9618</v>
      </c>
      <c r="D9" s="75">
        <v>81</v>
      </c>
      <c r="E9" s="96">
        <v>9537</v>
      </c>
    </row>
    <row r="10" spans="1:5" s="92" customFormat="1" ht="17.25" customHeight="1">
      <c r="A10" s="58">
        <v>26</v>
      </c>
      <c r="B10" s="97">
        <v>109395</v>
      </c>
      <c r="C10" s="54">
        <v>10277</v>
      </c>
      <c r="D10" s="75">
        <v>67</v>
      </c>
      <c r="E10" s="96">
        <v>10210</v>
      </c>
    </row>
    <row r="11" spans="1:5" s="92" customFormat="1" ht="17.25" customHeight="1">
      <c r="A11" s="58">
        <v>27</v>
      </c>
      <c r="B11" s="97">
        <v>110174</v>
      </c>
      <c r="C11" s="54">
        <v>11056</v>
      </c>
      <c r="D11" s="75">
        <v>53</v>
      </c>
      <c r="E11" s="96">
        <v>11003</v>
      </c>
    </row>
    <row r="12" spans="1:5" s="92" customFormat="1" ht="17.25" customHeight="1">
      <c r="A12" s="58">
        <v>28</v>
      </c>
      <c r="B12" s="97">
        <v>110650</v>
      </c>
      <c r="C12" s="54">
        <v>11887</v>
      </c>
      <c r="D12" s="75">
        <v>41</v>
      </c>
      <c r="E12" s="96">
        <v>11846</v>
      </c>
    </row>
    <row r="13" spans="1:5" s="92" customFormat="1" ht="17.25" customHeight="1">
      <c r="A13" s="58">
        <v>29</v>
      </c>
      <c r="B13" s="97">
        <v>111016</v>
      </c>
      <c r="C13" s="54">
        <v>12568</v>
      </c>
      <c r="D13" s="75">
        <v>34</v>
      </c>
      <c r="E13" s="96">
        <v>12534</v>
      </c>
    </row>
    <row r="14" spans="1:5" s="92" customFormat="1" ht="17.25" customHeight="1">
      <c r="A14" s="58">
        <v>30</v>
      </c>
      <c r="B14" s="97">
        <v>111463</v>
      </c>
      <c r="C14" s="54">
        <v>13394</v>
      </c>
      <c r="D14" s="75">
        <v>36</v>
      </c>
      <c r="E14" s="96">
        <v>13358</v>
      </c>
    </row>
    <row r="15" spans="1:5" s="92" customFormat="1" ht="17.25" customHeight="1">
      <c r="A15" s="58" t="s">
        <v>51</v>
      </c>
      <c r="B15" s="97">
        <v>111936</v>
      </c>
      <c r="C15" s="54">
        <v>13834</v>
      </c>
      <c r="D15" s="75">
        <v>34</v>
      </c>
      <c r="E15" s="96">
        <v>13800</v>
      </c>
    </row>
    <row r="16" spans="1:5" s="92" customFormat="1" ht="17.25" customHeight="1">
      <c r="A16" s="58">
        <v>2</v>
      </c>
      <c r="B16" s="97">
        <v>112204</v>
      </c>
      <c r="C16" s="54">
        <v>14017</v>
      </c>
      <c r="D16" s="75">
        <v>42</v>
      </c>
      <c r="E16" s="96">
        <v>13975</v>
      </c>
    </row>
    <row r="17" spans="1:5" s="92" customFormat="1" ht="17.25" customHeight="1">
      <c r="A17" s="58">
        <v>3</v>
      </c>
      <c r="B17" s="97">
        <v>112817</v>
      </c>
      <c r="C17" s="54">
        <v>14493</v>
      </c>
      <c r="D17" s="75">
        <v>41</v>
      </c>
      <c r="E17" s="96">
        <v>14452</v>
      </c>
    </row>
    <row r="18" spans="1:5" s="92" customFormat="1" ht="17.25" customHeight="1" thickBot="1">
      <c r="A18" s="58">
        <v>4</v>
      </c>
      <c r="B18" s="95">
        <v>113089</v>
      </c>
      <c r="C18" s="50">
        <v>15149</v>
      </c>
      <c r="D18" s="94">
        <v>34</v>
      </c>
      <c r="E18" s="93">
        <v>15115</v>
      </c>
    </row>
    <row r="19" spans="1:5" s="3" customFormat="1" ht="15.75" customHeight="1">
      <c r="A19" s="91" t="s">
        <v>65</v>
      </c>
      <c r="C19" s="90"/>
      <c r="D19" s="90"/>
      <c r="E19" s="90"/>
    </row>
  </sheetData>
  <mergeCells count="2">
    <mergeCell ref="A2:E2"/>
    <mergeCell ref="C3:E3"/>
  </mergeCells>
  <phoneticPr fontId="3"/>
  <pageMargins left="0.6692913385826772" right="0.6692913385826772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&amp;L&amp;"HGPｺﾞｼｯｸM,ﾒﾃﾞｨｳﾑ"7社会福祉－3老人福祉
&amp;14　4　後期高齢者医療被保険者数の推移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7-3-1</vt:lpstr>
      <vt:lpstr>7-3-2</vt:lpstr>
      <vt:lpstr>7-3-3</vt:lpstr>
      <vt:lpstr>7-3-4</vt:lpstr>
      <vt:lpstr>'7-3-1'!Print_Area</vt:lpstr>
      <vt:lpstr>'7-3-2'!Print_Area</vt:lpstr>
      <vt:lpstr>'7-3-3'!Print_Area</vt:lpstr>
      <vt:lpstr>'7-3-4'!Print_Area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2024-03-08T06:00:10Z</cp:lastPrinted>
  <dcterms:created xsi:type="dcterms:W3CDTF">2023-12-06T07:04:22Z</dcterms:created>
  <dcterms:modified xsi:type="dcterms:W3CDTF">2024-03-28T08:36:51Z</dcterms:modified>
</cp:coreProperties>
</file>